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кспорт" sheetId="1" state="visible" r:id="rId3"/>
  </sheets>
  <definedNames>
    <definedName function="false" hidden="false" localSheetId="0" name="_xlnm.Print_Area" vbProcedure="false">Экспорт!$B$2:$H$8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<sst xmlns="http://schemas.openxmlformats.org/spreadsheetml/2006/main" count="16" uniqueCount="13">
  <si>
    <t xml:space="preserve">Экспорт продукции ЗАО "КМКК", ООО "ФНМ" за январь-июнь 2026 г.</t>
  </si>
  <si>
    <t xml:space="preserve">Наименование организации</t>
  </si>
  <si>
    <t xml:space="preserve">Январь-июнь 2025 г.</t>
  </si>
  <si>
    <t xml:space="preserve">Январь-июнь 2026 г.</t>
  </si>
  <si>
    <t xml:space="preserve">2026 г. в % к 2025 г.</t>
  </si>
  <si>
    <t xml:space="preserve">Кол-во, т</t>
  </si>
  <si>
    <t xml:space="preserve">Сумма, тыс. руб.</t>
  </si>
  <si>
    <t xml:space="preserve">Страны</t>
  </si>
  <si>
    <t xml:space="preserve">ЗАО «Кореновский молочно-консервный комбинат»</t>
  </si>
  <si>
    <t xml:space="preserve">Абхазия
Азербайджан
Армения
Германия
Грузия
Израиль
Казахстан
Киргизия
Китай
Корея
Объединенные Арабские Эмираты
Сербия
США
Туркмения
Турция
Узбекистан
Южная Осетия</t>
  </si>
  <si>
    <t xml:space="preserve">ООО «Фабрика настоящего мороженого»</t>
  </si>
  <si>
    <t xml:space="preserve">Абхазия
Казахстан
Киргизия
Корея
Объединенные Арабские Эмираты
США
Туркмения
Узбекистан
Южная Осетия</t>
  </si>
  <si>
    <t xml:space="preserve">Итого: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</si>
</sst>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E54" activeCellId="0" sqref="AE54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28.14"/>
    <col collapsed="false" customWidth="true" hidden="false" outlineLevel="0" max="7" min="3" style="0" width="10.85"/>
    <col collapsed="false" customWidth="true" hidden="false" outlineLevel="0" max="8" min="8" style="0" width="33"/>
  </cols>
  <sheetData>
    <row r="2" customFormat="false" ht="15" hidden="false" customHeight="false" outlineLevel="0" collapsed="false">
      <c r="B2" s="1" t="s">
        <v>0</v>
      </c>
      <c r="C2" s="2"/>
      <c r="D2" s="2"/>
      <c r="E2" s="2"/>
      <c r="F2" s="2"/>
      <c r="G2" s="3"/>
    </row>
    <row r="3" customFormat="false" ht="15" hidden="false" customHeight="false" outlineLevel="0" collapsed="false">
      <c r="B3" s="1"/>
      <c r="C3" s="2"/>
      <c r="D3" s="2"/>
      <c r="E3" s="2"/>
      <c r="F3" s="2"/>
      <c r="G3" s="3"/>
    </row>
    <row r="4" customFormat="false" ht="25.5" hidden="false" customHeight="true" outlineLevel="0" collapsed="false">
      <c r="B4" s="4" t="s">
        <v>1</v>
      </c>
      <c r="C4" s="4" t="s">
        <v>2</v>
      </c>
      <c r="D4" s="4"/>
      <c r="E4" s="4" t="s">
        <v>3</v>
      </c>
      <c r="F4" s="4"/>
      <c r="G4" s="4" t="s">
        <v>4</v>
      </c>
      <c r="H4" s="4" t="s">
        <v>3</v>
      </c>
    </row>
    <row r="5" customFormat="false" ht="35.25" hidden="false" customHeight="true" outlineLevel="0" collapsed="false">
      <c r="B5" s="4"/>
      <c r="C5" s="4" t="s">
        <v>5</v>
      </c>
      <c r="D5" s="4" t="s">
        <v>6</v>
      </c>
      <c r="E5" s="4" t="s">
        <v>5</v>
      </c>
      <c r="F5" s="4" t="s">
        <v>6</v>
      </c>
      <c r="G5" s="4"/>
      <c r="H5" s="4" t="s">
        <v>7</v>
      </c>
      <c r="I5" s="5"/>
    </row>
    <row r="6" customFormat="false" ht="264.75" hidden="false" customHeight="true" outlineLevel="0" collapsed="false">
      <c r="B6" s="6" t="s">
        <v>8</v>
      </c>
      <c r="C6" s="7" t="n">
        <v>2059.647504</v>
      </c>
      <c r="D6" s="7" t="n">
        <v>373429.99108</v>
      </c>
      <c r="E6" s="7" t="n">
        <v>2125.505028</v>
      </c>
      <c r="F6" s="7" t="n">
        <v>373717.98621</v>
      </c>
      <c r="G6" s="8" t="n">
        <f aca="false">IF(C6&lt;&gt;0,E6/C6*100,CHAR(45))</f>
        <v>103.197514325733</v>
      </c>
      <c r="H6" s="9" t="s">
        <v>9</v>
      </c>
      <c r="I6" s="5"/>
      <c r="K6" s="10"/>
      <c r="L6" s="10"/>
    </row>
    <row r="7" customFormat="false" ht="141" hidden="false" customHeight="true" outlineLevel="0" collapsed="false">
      <c r="B7" s="6" t="s">
        <v>10</v>
      </c>
      <c r="C7" s="7" t="n">
        <v>692.651</v>
      </c>
      <c r="D7" s="7" t="n">
        <v>301650.85117</v>
      </c>
      <c r="E7" s="7" t="n">
        <v>729.12056</v>
      </c>
      <c r="F7" s="7" t="n">
        <v>300024.64393</v>
      </c>
      <c r="G7" s="8" t="n">
        <f aca="false">IF(C7&lt;&gt;0,E7/C7*100,CHAR(45))</f>
        <v>105.265214372029</v>
      </c>
      <c r="H7" s="9" t="s">
        <v>11</v>
      </c>
      <c r="I7" s="5"/>
      <c r="K7" s="10"/>
      <c r="L7" s="10"/>
    </row>
    <row r="8" customFormat="false" ht="18.75" hidden="false" customHeight="true" outlineLevel="0" collapsed="false">
      <c r="B8" s="6" t="s">
        <v>12</v>
      </c>
      <c r="C8" s="8" t="n">
        <f aca="false">SUM(C6:C7)</f>
        <v>2752.298504</v>
      </c>
      <c r="D8" s="8" t="n">
        <f aca="false">SUM(D6:D7)</f>
        <v>675080.84225</v>
      </c>
      <c r="E8" s="8" t="n">
        <f aca="false">SUM(E6:E7)</f>
        <v>2854.625588</v>
      </c>
      <c r="F8" s="8" t="n">
        <f aca="false">SUM(F6:F7)</f>
        <v>673742.63014</v>
      </c>
      <c r="G8" s="8" t="n">
        <f aca="false">IF(C8&lt;&gt;0,E8/C8*100,CHAR(45))</f>
        <v>103.717877397793</v>
      </c>
      <c r="H8" s="11"/>
    </row>
  </sheetData>
  <mergeCells count="4">
    <mergeCell ref="B4:B5"/>
    <mergeCell ref="C4:D4"/>
    <mergeCell ref="E4:F4"/>
    <mergeCell ref="G4:G5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2026-07-29T08:52:59Z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